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Cronograma Físico - Financeiro" sheetId="3" r:id="rId1"/>
  </sheet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7" i="3"/>
  <c r="J15" l="1"/>
  <c r="J13"/>
  <c r="F17" l="1"/>
  <c r="F18"/>
  <c r="I17" s="1"/>
  <c r="G17" l="1"/>
  <c r="J17" s="1"/>
</calcChain>
</file>

<file path=xl/sharedStrings.xml><?xml version="1.0" encoding="utf-8"?>
<sst xmlns="http://schemas.openxmlformats.org/spreadsheetml/2006/main" count="22" uniqueCount="20">
  <si>
    <t>ITEM</t>
  </si>
  <si>
    <t>DESCRIÇÃO</t>
  </si>
  <si>
    <t>1º MÊS</t>
  </si>
  <si>
    <t>2º MÊS</t>
  </si>
  <si>
    <t>TOTAL POR SERVIÇOS</t>
  </si>
  <si>
    <t>VALOR</t>
  </si>
  <si>
    <t>%</t>
  </si>
  <si>
    <t>1.0</t>
  </si>
  <si>
    <t>Serviços Preliminares</t>
  </si>
  <si>
    <t>2.0</t>
  </si>
  <si>
    <t>Recapeamento Asfáltico</t>
  </si>
  <si>
    <t>TOTAL POR MÊS</t>
  </si>
  <si>
    <t>TOTAL  GERAL</t>
  </si>
  <si>
    <t>CRONOGRAMA FÍSICO-FINANCEIRO</t>
  </si>
  <si>
    <r>
      <t xml:space="preserve">Obra: </t>
    </r>
    <r>
      <rPr>
        <sz val="11"/>
        <color rgb="FF000000"/>
        <rFont val="Arial"/>
        <family val="2"/>
      </rPr>
      <t>Recapeamento asfáltico</t>
    </r>
  </si>
  <si>
    <r>
      <t xml:space="preserve">Local: </t>
    </r>
    <r>
      <rPr>
        <sz val="11"/>
        <color rgb="FF000000"/>
        <rFont val="Arial"/>
        <family val="2"/>
      </rPr>
      <t>Rua Professor Elói Lacerda, Bairro Centro - Pilar do Sul-SP</t>
    </r>
  </si>
  <si>
    <r>
      <t xml:space="preserve">Convênio: </t>
    </r>
    <r>
      <rPr>
        <sz val="11"/>
        <color rgb="FF000000"/>
        <rFont val="Arial"/>
        <family val="2"/>
      </rPr>
      <t xml:space="preserve"> Nº 100613/2021- Secretaria de Desenvolvimento Regional / Subsecretaria de Convênios com Município e Entidades</t>
    </r>
  </si>
  <si>
    <r>
      <t xml:space="preserve">LEIS SOCIAIS: </t>
    </r>
    <r>
      <rPr>
        <sz val="11"/>
        <color theme="1"/>
        <rFont val="Arial"/>
        <family val="2"/>
        <charset val="1"/>
      </rPr>
      <t>128,23%</t>
    </r>
  </si>
  <si>
    <t>Pilar do Sul-SP, 01 de Setembro de 2021.</t>
  </si>
  <si>
    <r>
      <t>FONTE :</t>
    </r>
    <r>
      <rPr>
        <sz val="11"/>
        <color theme="1"/>
        <rFont val="Arial"/>
        <family val="2"/>
        <charset val="1"/>
      </rPr>
      <t xml:space="preserve"> CDHU 182   </t>
    </r>
    <r>
      <rPr>
        <b/>
        <sz val="11"/>
        <color theme="1"/>
        <rFont val="Arial"/>
        <family val="2"/>
        <charset val="1"/>
      </rPr>
      <t xml:space="preserve">                    </t>
    </r>
    <r>
      <rPr>
        <sz val="11"/>
        <color theme="1"/>
        <rFont val="Arial"/>
        <family val="2"/>
        <charset val="1"/>
      </rPr>
      <t xml:space="preserve">SEM DESONERAÇÃO  </t>
    </r>
    <r>
      <rPr>
        <b/>
        <sz val="11"/>
        <color theme="1"/>
        <rFont val="Arial"/>
        <family val="2"/>
        <charset val="1"/>
      </rPr>
      <t xml:space="preserve">                 DATA - BASE:</t>
    </r>
    <r>
      <rPr>
        <sz val="11"/>
        <color theme="1"/>
        <rFont val="Arial"/>
        <family val="2"/>
        <charset val="1"/>
      </rPr>
      <t xml:space="preserve"> FEV/2021                   </t>
    </r>
    <r>
      <rPr>
        <b/>
        <sz val="11"/>
        <color theme="1"/>
        <rFont val="Arial"/>
        <family val="2"/>
        <charset val="1"/>
      </rPr>
      <t xml:space="preserve"> BDI: </t>
    </r>
    <r>
      <rPr>
        <sz val="11"/>
        <color theme="1"/>
        <rFont val="Arial"/>
        <family val="2"/>
        <charset val="1"/>
      </rPr>
      <t>25,00%</t>
    </r>
  </si>
</sst>
</file>

<file path=xl/styles.xml><?xml version="1.0" encoding="utf-8"?>
<styleSheet xmlns="http://schemas.openxmlformats.org/spreadsheetml/2006/main">
  <numFmts count="4">
    <numFmt numFmtId="164" formatCode="_-* #,##0.00_-;\-* #,##0.00_-;_-* \-??_-;_-@_-"/>
    <numFmt numFmtId="165" formatCode="_(* #,##0.00_);_(* \(#,##0.00\);_(* \-??_);_(@_)"/>
    <numFmt numFmtId="167" formatCode="&quot;R$ &quot;#,##0.00"/>
    <numFmt numFmtId="168" formatCode="[$R$-416]\ #,##0.00;[Red]\-[$R$-416]\ #,##0.00"/>
  </numFmts>
  <fonts count="15">
    <font>
      <sz val="11"/>
      <color rgb="FF000000"/>
      <name val="Calibri"/>
      <family val="2"/>
      <charset val="1"/>
    </font>
    <font>
      <b/>
      <sz val="9.85"/>
      <color rgb="FF000000"/>
      <name val="Times New Roman"/>
      <family val="1"/>
      <charset val="1"/>
    </font>
    <font>
      <sz val="10"/>
      <color rgb="FF000000"/>
      <name val="MS Sans Serif"/>
      <family val="2"/>
      <charset val="1"/>
    </font>
    <font>
      <sz val="10"/>
      <name val="MS Sans Serif"/>
      <family val="2"/>
      <charset val="1"/>
    </font>
    <font>
      <sz val="14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0000FF"/>
      <name val="Arial"/>
      <family val="2"/>
    </font>
    <font>
      <b/>
      <sz val="11"/>
      <color rgb="FFFF0000"/>
      <name val="Arial"/>
      <family val="2"/>
    </font>
    <font>
      <b/>
      <sz val="11"/>
      <color rgb="FF003366"/>
      <name val="Arial"/>
      <family val="2"/>
    </font>
    <font>
      <b/>
      <sz val="11"/>
      <color theme="1"/>
      <name val="Arial"/>
      <family val="2"/>
      <charset val="1"/>
    </font>
    <font>
      <sz val="11"/>
      <color theme="1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B2B2B2"/>
        <bgColor rgb="FF999999"/>
      </patternFill>
    </fill>
    <fill>
      <patternFill patternType="solid">
        <fgColor rgb="FFFFFFFF"/>
        <bgColor rgb="FFF0F0F0"/>
      </patternFill>
    </fill>
    <fill>
      <patternFill patternType="solid">
        <fgColor rgb="FF999999"/>
        <bgColor rgb="FF808080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1" fillId="0" borderId="0" applyBorder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3" fillId="0" borderId="0"/>
    <xf numFmtId="164" fontId="5" fillId="0" borderId="0" applyBorder="0" applyProtection="0"/>
    <xf numFmtId="164" fontId="5" fillId="0" borderId="0" applyBorder="0" applyProtection="0"/>
    <xf numFmtId="165" fontId="5" fillId="0" borderId="0" applyBorder="0" applyProtection="0"/>
    <xf numFmtId="9" fontId="5" fillId="0" borderId="0" applyFont="0" applyFill="0" applyBorder="0" applyAlignment="0" applyProtection="0"/>
  </cellStyleXfs>
  <cellXfs count="43">
    <xf numFmtId="0" fontId="0" fillId="0" borderId="0" xfId="0"/>
    <xf numFmtId="0" fontId="4" fillId="0" borderId="0" xfId="0" applyFont="1" applyBorder="1" applyAlignment="1">
      <alignment horizontal="center"/>
    </xf>
    <xf numFmtId="0" fontId="7" fillId="0" borderId="6" xfId="0" applyFont="1" applyBorder="1"/>
    <xf numFmtId="0" fontId="7" fillId="0" borderId="0" xfId="0" applyFont="1" applyBorder="1"/>
    <xf numFmtId="0" fontId="7" fillId="0" borderId="7" xfId="0" applyFont="1" applyBorder="1"/>
    <xf numFmtId="0" fontId="7" fillId="0" borderId="0" xfId="0" applyFont="1"/>
    <xf numFmtId="0" fontId="8" fillId="0" borderId="0" xfId="7" applyFont="1" applyBorder="1"/>
    <xf numFmtId="0" fontId="8" fillId="0" borderId="0" xfId="7" applyFont="1" applyBorder="1" applyAlignment="1">
      <alignment horizontal="left"/>
    </xf>
    <xf numFmtId="0" fontId="8" fillId="0" borderId="0" xfId="7" applyFont="1" applyBorder="1" applyAlignment="1"/>
    <xf numFmtId="0" fontId="10" fillId="0" borderId="0" xfId="7" applyFont="1" applyBorder="1" applyAlignment="1">
      <alignment horizontal="left"/>
    </xf>
    <xf numFmtId="0" fontId="11" fillId="0" borderId="0" xfId="7" applyFont="1" applyBorder="1" applyAlignment="1">
      <alignment horizontal="center"/>
    </xf>
    <xf numFmtId="4" fontId="10" fillId="0" borderId="0" xfId="7" applyNumberFormat="1" applyFont="1" applyBorder="1" applyAlignment="1">
      <alignment horizontal="center"/>
    </xf>
    <xf numFmtId="4" fontId="11" fillId="0" borderId="0" xfId="7" applyNumberFormat="1" applyFont="1" applyBorder="1" applyAlignment="1">
      <alignment horizontal="center"/>
    </xf>
    <xf numFmtId="0" fontId="8" fillId="0" borderId="0" xfId="7" applyFont="1" applyBorder="1" applyAlignment="1">
      <alignment horizontal="center"/>
    </xf>
    <xf numFmtId="0" fontId="12" fillId="0" borderId="0" xfId="7" applyFont="1" applyBorder="1" applyAlignment="1"/>
    <xf numFmtId="0" fontId="6" fillId="4" borderId="1" xfId="0" applyFont="1" applyFill="1" applyBorder="1" applyAlignment="1">
      <alignment horizontal="center" vertical="center" wrapText="1"/>
    </xf>
    <xf numFmtId="168" fontId="9" fillId="0" borderId="1" xfId="7" applyNumberFormat="1" applyFont="1" applyBorder="1" applyAlignment="1">
      <alignment horizontal="center" vertical="center"/>
    </xf>
    <xf numFmtId="10" fontId="9" fillId="0" borderId="1" xfId="7" applyNumberFormat="1" applyFont="1" applyBorder="1" applyAlignment="1">
      <alignment horizontal="center" vertical="center"/>
    </xf>
    <xf numFmtId="0" fontId="0" fillId="0" borderId="0" xfId="0" quotePrefix="1"/>
    <xf numFmtId="49" fontId="13" fillId="0" borderId="1" xfId="8" applyNumberFormat="1" applyFont="1" applyBorder="1" applyAlignment="1" applyProtection="1">
      <alignment horizontal="center" vertical="center" wrapText="1"/>
    </xf>
    <xf numFmtId="0" fontId="9" fillId="0" borderId="1" xfId="7" applyFont="1" applyBorder="1" applyAlignment="1">
      <alignment horizontal="center" vertical="center"/>
    </xf>
    <xf numFmtId="0" fontId="6" fillId="2" borderId="1" xfId="7" applyFont="1" applyFill="1" applyBorder="1" applyAlignment="1">
      <alignment horizontal="center" vertical="center"/>
    </xf>
    <xf numFmtId="167" fontId="6" fillId="2" borderId="12" xfId="7" applyNumberFormat="1" applyFont="1" applyFill="1" applyBorder="1" applyAlignment="1">
      <alignment horizontal="right" vertical="center"/>
    </xf>
    <xf numFmtId="167" fontId="6" fillId="2" borderId="5" xfId="7" applyNumberFormat="1" applyFont="1" applyFill="1" applyBorder="1" applyAlignment="1">
      <alignment horizontal="right" vertical="center"/>
    </xf>
    <xf numFmtId="167" fontId="6" fillId="2" borderId="4" xfId="7" applyNumberFormat="1" applyFont="1" applyFill="1" applyBorder="1" applyAlignment="1">
      <alignment horizontal="right" vertical="center"/>
    </xf>
    <xf numFmtId="0" fontId="8" fillId="0" borderId="0" xfId="7" applyFont="1" applyBorder="1" applyAlignment="1">
      <alignment horizontal="center"/>
    </xf>
    <xf numFmtId="9" fontId="8" fillId="3" borderId="1" xfId="11" applyFont="1" applyFill="1" applyBorder="1" applyAlignment="1">
      <alignment horizontal="center" vertical="center"/>
    </xf>
    <xf numFmtId="4" fontId="8" fillId="3" borderId="1" xfId="7" applyNumberFormat="1" applyFont="1" applyFill="1" applyBorder="1" applyAlignment="1">
      <alignment horizontal="center" vertical="center"/>
    </xf>
    <xf numFmtId="0" fontId="9" fillId="3" borderId="1" xfId="7" applyFont="1" applyFill="1" applyBorder="1" applyAlignment="1">
      <alignment horizontal="center" vertical="center"/>
    </xf>
    <xf numFmtId="0" fontId="8" fillId="3" borderId="1" xfId="7" applyFont="1" applyFill="1" applyBorder="1" applyAlignment="1">
      <alignment horizontal="center" vertical="center"/>
    </xf>
    <xf numFmtId="167" fontId="8" fillId="3" borderId="1" xfId="7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4" borderId="1" xfId="7" applyFont="1" applyFill="1" applyBorder="1" applyAlignment="1">
      <alignment horizontal="center" vertical="center"/>
    </xf>
    <xf numFmtId="4" fontId="6" fillId="4" borderId="1" xfId="7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6" fillId="2" borderId="1" xfId="2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49" fontId="13" fillId="0" borderId="8" xfId="2" applyNumberFormat="1" applyFont="1" applyBorder="1" applyAlignment="1">
      <alignment horizontal="left" vertical="center" wrapText="1"/>
    </xf>
    <xf numFmtId="49" fontId="13" fillId="0" borderId="9" xfId="2" applyNumberFormat="1" applyFont="1" applyBorder="1" applyAlignment="1">
      <alignment horizontal="left" vertical="center" wrapText="1"/>
    </xf>
    <xf numFmtId="49" fontId="13" fillId="0" borderId="10" xfId="2" applyNumberFormat="1" applyFont="1" applyBorder="1" applyAlignment="1">
      <alignment horizontal="left" vertical="center" wrapText="1"/>
    </xf>
    <xf numFmtId="49" fontId="13" fillId="0" borderId="3" xfId="2" applyNumberFormat="1" applyFont="1" applyBorder="1" applyAlignment="1">
      <alignment horizontal="left" vertical="center" wrapText="1"/>
    </xf>
    <xf numFmtId="49" fontId="13" fillId="0" borderId="11" xfId="2" applyNumberFormat="1" applyFont="1" applyBorder="1" applyAlignment="1">
      <alignment horizontal="left" vertical="center" wrapText="1"/>
    </xf>
    <xf numFmtId="49" fontId="13" fillId="0" borderId="2" xfId="2" applyNumberFormat="1" applyFont="1" applyBorder="1" applyAlignment="1">
      <alignment horizontal="left" vertical="center" wrapText="1"/>
    </xf>
  </cellXfs>
  <cellStyles count="12">
    <cellStyle name="Moeda 2" xfId="1"/>
    <cellStyle name="Normal" xfId="0" builtinId="0"/>
    <cellStyle name="Normal 2" xfId="2"/>
    <cellStyle name="Normal 2 2" xfId="3"/>
    <cellStyle name="Normal 2 3" xfId="4"/>
    <cellStyle name="Normal 2_3_-_PLANILHA_MODELO_e_Boletim_CPOS_157" xfId="5"/>
    <cellStyle name="Normal 3" xfId="6"/>
    <cellStyle name="Normal 3 2" xfId="7"/>
    <cellStyle name="Porcentagem" xfId="11" builtinId="5"/>
    <cellStyle name="Vírgula 2" xfId="8"/>
    <cellStyle name="Vírgula 2 3" xfId="9"/>
    <cellStyle name="Vírgula 3" xfId="1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B2B2B2"/>
      <rgbColor rgb="FF993366"/>
      <rgbColor rgb="FFF0F0F0"/>
      <rgbColor rgb="FFEEEEEE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44546A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86053</xdr:colOff>
      <xdr:row>1</xdr:row>
      <xdr:rowOff>68590</xdr:rowOff>
    </xdr:from>
    <xdr:to>
      <xdr:col>9</xdr:col>
      <xdr:colOff>131184</xdr:colOff>
      <xdr:row>3</xdr:row>
      <xdr:rowOff>279962</xdr:rowOff>
    </xdr:to>
    <xdr:pic>
      <xdr:nvPicPr>
        <xdr:cNvPr id="7" name="Imagem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856336" y="234242"/>
          <a:ext cx="6423868" cy="592372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410068</xdr:colOff>
      <xdr:row>23</xdr:row>
      <xdr:rowOff>51153</xdr:rowOff>
    </xdr:from>
    <xdr:to>
      <xdr:col>6</xdr:col>
      <xdr:colOff>290878</xdr:colOff>
      <xdr:row>27</xdr:row>
      <xdr:rowOff>59073</xdr:rowOff>
    </xdr:to>
    <xdr:sp macro="" textlink="">
      <xdr:nvSpPr>
        <xdr:cNvPr id="8" name="CustomShape 1"/>
        <xdr:cNvSpPr/>
      </xdr:nvSpPr>
      <xdr:spPr>
        <a:xfrm>
          <a:off x="2720916" y="5252631"/>
          <a:ext cx="2398723" cy="769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27360" rIns="0" bIns="0">
          <a:noAutofit/>
        </a:bodyPr>
        <a:lstStyle/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________________________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Calibri"/>
            </a:rPr>
            <a:t> Talita Peixoto dos Santos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 Arquiteta e Urbanista</a:t>
          </a:r>
          <a:endParaRPr lang="pt-BR" sz="1100" b="0" strike="noStrike" spc="-1">
            <a:latin typeface="Times New Roman"/>
          </a:endParaRPr>
        </a:p>
      </xdr:txBody>
    </xdr:sp>
    <xdr:clientData/>
  </xdr:twoCellAnchor>
  <xdr:twoCellAnchor>
    <xdr:from>
      <xdr:col>6</xdr:col>
      <xdr:colOff>158760</xdr:colOff>
      <xdr:row>23</xdr:row>
      <xdr:rowOff>62766</xdr:rowOff>
    </xdr:from>
    <xdr:to>
      <xdr:col>10</xdr:col>
      <xdr:colOff>37184</xdr:colOff>
      <xdr:row>27</xdr:row>
      <xdr:rowOff>71046</xdr:rowOff>
    </xdr:to>
    <xdr:sp macro="" textlink="">
      <xdr:nvSpPr>
        <xdr:cNvPr id="9" name="CustomShape 1"/>
        <xdr:cNvSpPr/>
      </xdr:nvSpPr>
      <xdr:spPr>
        <a:xfrm>
          <a:off x="4987521" y="5264244"/>
          <a:ext cx="3174902" cy="77028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27360" rIns="0" bIns="0">
          <a:noAutofit/>
        </a:bodyPr>
        <a:lstStyle/>
        <a:p>
          <a:pPr algn="ctr">
            <a:lnSpc>
              <a:spcPct val="100000"/>
            </a:lnSpc>
          </a:pPr>
          <a:r>
            <a:rPr lang="pt-BR" sz="1000" b="0" strike="noStrike" spc="-1">
              <a:latin typeface="Calibri"/>
            </a:rPr>
            <a:t>___________________________________</a:t>
          </a:r>
          <a:endParaRPr lang="pt-BR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 Narrow"/>
            </a:rPr>
            <a:t>Eduardo Oliveira Dos Santos Júnior 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Secretário de Obras, Infraestrutura e Urbanismo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 </a:t>
          </a:r>
          <a:endParaRPr lang="pt-BR" sz="1100" b="0" strike="noStrike" spc="-1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tabSelected="1" view="pageBreakPreview" zoomScale="110" zoomScaleNormal="115" zoomScaleSheetLayoutView="110" zoomScalePageLayoutView="110" workbookViewId="0">
      <selection activeCell="F18" sqref="F18:J18"/>
    </sheetView>
  </sheetViews>
  <sheetFormatPr defaultColWidth="11.5703125" defaultRowHeight="15"/>
  <cols>
    <col min="6" max="6" width="14.7109375" customWidth="1"/>
    <col min="7" max="7" width="11.7109375" bestFit="1" customWidth="1"/>
    <col min="8" max="8" width="14.7109375" customWidth="1"/>
    <col min="9" max="9" width="8.42578125" bestFit="1" customWidth="1"/>
    <col min="10" max="10" width="15" customWidth="1"/>
  </cols>
  <sheetData>
    <row r="1" spans="1:10" ht="12.7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12.75" customHeigh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7.25" customHeight="1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0" ht="40.5" customHeight="1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9.7" customHeight="1">
      <c r="A5" s="35" t="s">
        <v>13</v>
      </c>
      <c r="B5" s="35"/>
      <c r="C5" s="35"/>
      <c r="D5" s="35"/>
      <c r="E5" s="35"/>
      <c r="F5" s="35"/>
      <c r="G5" s="35"/>
      <c r="H5" s="35"/>
      <c r="I5" s="35"/>
      <c r="J5" s="35"/>
    </row>
    <row r="6" spans="1:10" ht="31.5" customHeight="1">
      <c r="A6" s="36" t="s">
        <v>14</v>
      </c>
      <c r="B6" s="36"/>
      <c r="C6" s="36"/>
      <c r="D6" s="36"/>
      <c r="E6" s="36"/>
      <c r="F6" s="36"/>
      <c r="G6" s="37" t="s">
        <v>19</v>
      </c>
      <c r="H6" s="38"/>
      <c r="I6" s="39"/>
      <c r="J6" s="19" t="s">
        <v>17</v>
      </c>
    </row>
    <row r="7" spans="1:10" ht="36.75" customHeight="1">
      <c r="A7" s="31" t="s">
        <v>15</v>
      </c>
      <c r="B7" s="31"/>
      <c r="C7" s="31"/>
      <c r="D7" s="31"/>
      <c r="E7" s="31"/>
      <c r="F7" s="31"/>
      <c r="G7" s="40"/>
      <c r="H7" s="41"/>
      <c r="I7" s="42"/>
      <c r="J7" s="19"/>
    </row>
    <row r="8" spans="1:10">
      <c r="A8" s="31" t="s">
        <v>16</v>
      </c>
      <c r="B8" s="31"/>
      <c r="C8" s="31"/>
      <c r="D8" s="31"/>
      <c r="E8" s="31"/>
      <c r="F8" s="31"/>
      <c r="G8" s="31"/>
      <c r="H8" s="31"/>
      <c r="I8" s="31"/>
      <c r="J8" s="31"/>
    </row>
    <row r="9" spans="1:10">
      <c r="A9" s="2"/>
      <c r="B9" s="3"/>
      <c r="C9" s="3"/>
      <c r="D9" s="3"/>
      <c r="E9" s="3"/>
      <c r="F9" s="3"/>
      <c r="G9" s="3"/>
      <c r="H9" s="3"/>
      <c r="I9" s="3"/>
      <c r="J9" s="4"/>
    </row>
    <row r="10" spans="1:10" ht="13.9" customHeight="1">
      <c r="A10" s="32" t="s">
        <v>0</v>
      </c>
      <c r="B10" s="32" t="s">
        <v>1</v>
      </c>
      <c r="C10" s="32"/>
      <c r="D10" s="32"/>
      <c r="E10" s="32"/>
      <c r="F10" s="32" t="s">
        <v>2</v>
      </c>
      <c r="G10" s="32"/>
      <c r="H10" s="32" t="s">
        <v>3</v>
      </c>
      <c r="I10" s="32"/>
      <c r="J10" s="33" t="s">
        <v>4</v>
      </c>
    </row>
    <row r="11" spans="1:10">
      <c r="A11" s="32"/>
      <c r="B11" s="32"/>
      <c r="C11" s="32"/>
      <c r="D11" s="32"/>
      <c r="E11" s="32"/>
      <c r="F11" s="32"/>
      <c r="G11" s="32"/>
      <c r="H11" s="32"/>
      <c r="I11" s="32"/>
      <c r="J11" s="33"/>
    </row>
    <row r="12" spans="1:10">
      <c r="A12" s="32"/>
      <c r="B12" s="32"/>
      <c r="C12" s="32"/>
      <c r="D12" s="32"/>
      <c r="E12" s="32"/>
      <c r="F12" s="15" t="s">
        <v>5</v>
      </c>
      <c r="G12" s="15" t="s">
        <v>6</v>
      </c>
      <c r="H12" s="15" t="s">
        <v>5</v>
      </c>
      <c r="I12" s="15" t="s">
        <v>6</v>
      </c>
      <c r="J12" s="33"/>
    </row>
    <row r="13" spans="1:10">
      <c r="A13" s="28" t="s">
        <v>7</v>
      </c>
      <c r="B13" s="29" t="s">
        <v>8</v>
      </c>
      <c r="C13" s="29"/>
      <c r="D13" s="29"/>
      <c r="E13" s="29"/>
      <c r="F13" s="30">
        <v>1946.25</v>
      </c>
      <c r="G13" s="26">
        <v>1</v>
      </c>
      <c r="H13" s="30">
        <v>0</v>
      </c>
      <c r="I13" s="26">
        <v>0</v>
      </c>
      <c r="J13" s="27">
        <f>F13+H13</f>
        <v>1946.25</v>
      </c>
    </row>
    <row r="14" spans="1:10">
      <c r="A14" s="28"/>
      <c r="B14" s="29"/>
      <c r="C14" s="29"/>
      <c r="D14" s="29"/>
      <c r="E14" s="29"/>
      <c r="F14" s="30"/>
      <c r="G14" s="26"/>
      <c r="H14" s="30"/>
      <c r="I14" s="26"/>
      <c r="J14" s="27"/>
    </row>
    <row r="15" spans="1:10">
      <c r="A15" s="28" t="s">
        <v>9</v>
      </c>
      <c r="B15" s="29" t="s">
        <v>10</v>
      </c>
      <c r="C15" s="29"/>
      <c r="D15" s="29"/>
      <c r="E15" s="29"/>
      <c r="F15" s="30">
        <v>239770.86249999999</v>
      </c>
      <c r="G15" s="26">
        <v>0.5</v>
      </c>
      <c r="H15" s="30">
        <v>239770.86249999999</v>
      </c>
      <c r="I15" s="26">
        <v>0.5</v>
      </c>
      <c r="J15" s="27">
        <f>F15+H15</f>
        <v>479541.72499999998</v>
      </c>
    </row>
    <row r="16" spans="1:10">
      <c r="A16" s="28"/>
      <c r="B16" s="29"/>
      <c r="C16" s="29"/>
      <c r="D16" s="29"/>
      <c r="E16" s="29"/>
      <c r="F16" s="30"/>
      <c r="G16" s="26"/>
      <c r="H16" s="30"/>
      <c r="I16" s="26"/>
      <c r="J16" s="27"/>
    </row>
    <row r="17" spans="1:12">
      <c r="A17" s="20" t="s">
        <v>11</v>
      </c>
      <c r="B17" s="20"/>
      <c r="C17" s="20"/>
      <c r="D17" s="20"/>
      <c r="E17" s="20"/>
      <c r="F17" s="16">
        <f>SUM(F13:F16)</f>
        <v>241717.11249999999</v>
      </c>
      <c r="G17" s="17">
        <f>F17*100%/F18</f>
        <v>0.50202107851187772</v>
      </c>
      <c r="H17" s="16">
        <f>H13+H15</f>
        <v>239770.86249999999</v>
      </c>
      <c r="I17" s="17">
        <f>H17*100%/F18</f>
        <v>0.49797892148812234</v>
      </c>
      <c r="J17" s="17">
        <f>G17+I17</f>
        <v>1</v>
      </c>
    </row>
    <row r="18" spans="1:12">
      <c r="A18" s="21" t="s">
        <v>12</v>
      </c>
      <c r="B18" s="21"/>
      <c r="C18" s="21"/>
      <c r="D18" s="21"/>
      <c r="E18" s="21"/>
      <c r="F18" s="22">
        <f>J15+J13</f>
        <v>481487.97499999998</v>
      </c>
      <c r="G18" s="23"/>
      <c r="H18" s="23"/>
      <c r="I18" s="23"/>
      <c r="J18" s="24"/>
    </row>
    <row r="19" spans="1:12">
      <c r="A19" s="9"/>
      <c r="B19" s="10"/>
      <c r="C19" s="11"/>
      <c r="D19" s="11"/>
      <c r="E19" s="12"/>
      <c r="F19" s="5"/>
      <c r="G19" s="5"/>
      <c r="H19" s="5"/>
      <c r="I19" s="5"/>
      <c r="J19" s="5"/>
      <c r="L19" s="18"/>
    </row>
    <row r="20" spans="1:12">
      <c r="A20" s="25" t="s">
        <v>18</v>
      </c>
      <c r="B20" s="25"/>
      <c r="C20" s="25"/>
      <c r="D20" s="25"/>
      <c r="E20" s="25"/>
      <c r="F20" s="25"/>
      <c r="G20" s="25"/>
      <c r="H20" s="25"/>
      <c r="I20" s="25"/>
      <c r="J20" s="25"/>
    </row>
    <row r="21" spans="1:12">
      <c r="A21" s="6"/>
      <c r="B21" s="13"/>
      <c r="C21" s="13"/>
      <c r="D21" s="13"/>
      <c r="E21" s="6"/>
      <c r="F21" s="5"/>
      <c r="G21" s="5"/>
      <c r="H21" s="5"/>
      <c r="I21" s="5"/>
      <c r="J21" s="5"/>
    </row>
    <row r="22" spans="1:12">
      <c r="A22" s="7"/>
      <c r="B22" s="8"/>
      <c r="C22" s="8"/>
      <c r="D22" s="8"/>
      <c r="E22" s="6"/>
      <c r="F22" s="5"/>
      <c r="G22" s="5"/>
      <c r="H22" s="5"/>
      <c r="I22" s="5"/>
      <c r="J22" s="5"/>
    </row>
    <row r="23" spans="1:12">
      <c r="A23" s="14"/>
      <c r="B23" s="13"/>
      <c r="C23" s="13"/>
      <c r="D23" s="13"/>
      <c r="E23" s="6"/>
      <c r="F23" s="5"/>
      <c r="G23" s="5"/>
      <c r="H23" s="5"/>
      <c r="I23" s="5"/>
      <c r="J23" s="5"/>
    </row>
    <row r="24" spans="1:12">
      <c r="A24" s="3"/>
      <c r="B24" s="5"/>
      <c r="C24" s="5"/>
      <c r="D24" s="5"/>
      <c r="E24" s="5"/>
      <c r="F24" s="5"/>
      <c r="G24" s="5"/>
      <c r="H24" s="5"/>
      <c r="I24" s="5"/>
      <c r="J24" s="5"/>
    </row>
    <row r="25" spans="1:12">
      <c r="A25" s="3"/>
      <c r="B25" s="5"/>
      <c r="C25" s="5"/>
      <c r="D25" s="5"/>
      <c r="E25" s="5"/>
      <c r="F25" s="5"/>
      <c r="G25" s="5"/>
      <c r="H25" s="5"/>
      <c r="I25" s="5"/>
      <c r="J25" s="5"/>
    </row>
    <row r="26" spans="1:12">
      <c r="A26" s="5"/>
      <c r="B26" s="5"/>
      <c r="C26" s="5"/>
      <c r="D26" s="5"/>
      <c r="E26" s="5"/>
      <c r="F26" s="5"/>
      <c r="G26" s="5"/>
      <c r="H26" s="5"/>
      <c r="I26" s="5"/>
      <c r="J26" s="5"/>
    </row>
    <row r="27" spans="1:12">
      <c r="A27" s="5"/>
      <c r="B27" s="5"/>
      <c r="C27" s="5"/>
      <c r="D27" s="5"/>
      <c r="E27" s="5"/>
      <c r="F27" s="5"/>
      <c r="G27" s="5"/>
      <c r="H27" s="5"/>
      <c r="I27" s="5"/>
      <c r="J27" s="5"/>
    </row>
    <row r="28" spans="1:12">
      <c r="A28" s="5"/>
      <c r="B28" s="5"/>
      <c r="C28" s="5"/>
      <c r="D28" s="5"/>
      <c r="E28" s="5"/>
      <c r="F28" s="5"/>
      <c r="G28" s="5"/>
      <c r="H28" s="5"/>
      <c r="I28" s="5"/>
      <c r="J28" s="5"/>
    </row>
  </sheetData>
  <mergeCells count="30">
    <mergeCell ref="A3:J3"/>
    <mergeCell ref="A5:J5"/>
    <mergeCell ref="A6:F6"/>
    <mergeCell ref="A7:F7"/>
    <mergeCell ref="J6:J7"/>
    <mergeCell ref="G6:I7"/>
    <mergeCell ref="G13:G14"/>
    <mergeCell ref="H13:H14"/>
    <mergeCell ref="A8:J8"/>
    <mergeCell ref="A10:A12"/>
    <mergeCell ref="B10:E12"/>
    <mergeCell ref="F10:G11"/>
    <mergeCell ref="H10:I11"/>
    <mergeCell ref="J10:J12"/>
    <mergeCell ref="A17:E17"/>
    <mergeCell ref="A18:E18"/>
    <mergeCell ref="F18:J18"/>
    <mergeCell ref="A20:J20"/>
    <mergeCell ref="I13:I14"/>
    <mergeCell ref="J13:J14"/>
    <mergeCell ref="A15:A16"/>
    <mergeCell ref="B15:E16"/>
    <mergeCell ref="F15:F16"/>
    <mergeCell ref="G15:G16"/>
    <mergeCell ref="H15:H16"/>
    <mergeCell ref="I15:I16"/>
    <mergeCell ref="J15:J16"/>
    <mergeCell ref="A13:A14"/>
    <mergeCell ref="B13:E14"/>
    <mergeCell ref="F13:F14"/>
  </mergeCells>
  <pageMargins left="0.78740157480314965" right="0.78740157480314965" top="1.0629921259842521" bottom="1.0629921259842521" header="0.78740157480314965" footer="0.78740157480314965"/>
  <pageSetup paperSize="9" scale="95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742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 Físico - Financeiro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Soiurb</cp:lastModifiedBy>
  <cp:revision>30</cp:revision>
  <cp:lastPrinted>2021-11-03T12:27:13Z</cp:lastPrinted>
  <dcterms:created xsi:type="dcterms:W3CDTF">2016-10-20T17:19:53Z</dcterms:created>
  <dcterms:modified xsi:type="dcterms:W3CDTF">2021-11-24T11:29:23Z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